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dżet" sheetId="1" r:id="rId1"/>
    <sheet name="Instrukcja" sheetId="2" r:id="rId2"/>
  </sheets>
  <definedNames>
    <definedName name="_xlnm.Print_Area" localSheetId="0">'budżet'!$A$1:$J$12</definedName>
    <definedName name="_xlnm.Print_Area" localSheetId="1">'Instrukcja'!$A$1:$L$18</definedName>
  </definedNames>
  <calcPr fullCalcOnLoad="1"/>
</workbook>
</file>

<file path=xl/sharedStrings.xml><?xml version="1.0" encoding="utf-8"?>
<sst xmlns="http://schemas.openxmlformats.org/spreadsheetml/2006/main" count="96" uniqueCount="48">
  <si>
    <t>nocleg</t>
  </si>
  <si>
    <t>osoba</t>
  </si>
  <si>
    <t>RAZEM KOSZTY</t>
  </si>
  <si>
    <t>miesiąc</t>
  </si>
  <si>
    <t>Wkład własny</t>
  </si>
  <si>
    <t>SZCZEGÓŁOWY BUDŻET PROJEKTU</t>
  </si>
  <si>
    <t>komplet</t>
  </si>
  <si>
    <t>Lp.</t>
  </si>
  <si>
    <t>Numer działania</t>
  </si>
  <si>
    <t>Termin realizacji (kwartał, rok)</t>
  </si>
  <si>
    <t xml:space="preserve"> </t>
  </si>
  <si>
    <t>Kwota ogółem (PLN)</t>
  </si>
  <si>
    <t>Kwota z dotacji (PLN)</t>
  </si>
  <si>
    <t>Jednostka</t>
  </si>
  <si>
    <t>dzień</t>
  </si>
  <si>
    <t>godzina</t>
  </si>
  <si>
    <t>sztuka</t>
  </si>
  <si>
    <t>osobodzień</t>
  </si>
  <si>
    <t>Nazwa i opis wydatku</t>
  </si>
  <si>
    <t>Liczba</t>
  </si>
  <si>
    <t>Należy przedstawić możliwie szczegółową specyfikację poszczególnych rodzajów wydatków, jakie wnioskodawca zamierza ponieść w ramach realizacji działań.Kolumna Nazwa i opis wydatku powinna być wypełniona mozliwie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</si>
  <si>
    <t>1 (Zarządzanie projektem)</t>
  </si>
  <si>
    <t>I.2013-IV.2014</t>
  </si>
  <si>
    <t>Wynajem sali szkoleniowej</t>
  </si>
  <si>
    <t>III.2013</t>
  </si>
  <si>
    <t>2 (Szkolenie dla 10 pracowników jst)</t>
  </si>
  <si>
    <t>Materiały szkoleniowe (40zł/szt.)</t>
  </si>
  <si>
    <t>Wynagrodzenie trenera (100zł/h)</t>
  </si>
  <si>
    <t>Catering (50 zł/os. *2 dni)</t>
  </si>
  <si>
    <t>3 Promocja</t>
  </si>
  <si>
    <t>Artykuły w prasie regionalnej (2*1000 zł)</t>
  </si>
  <si>
    <t>I.2013, IV.2014</t>
  </si>
  <si>
    <t>Nocleg dla 10 uczestników</t>
  </si>
  <si>
    <t>Opracowanie strony internetowej projektu</t>
  </si>
  <si>
    <t>I.2013</t>
  </si>
  <si>
    <t>Obsługa strony internetowej (300 zł/mies.)</t>
  </si>
  <si>
    <t>Koordynator projektu (um. o pracę, 1/2 etatu, 2.000 PLN brutto/mies.)</t>
  </si>
  <si>
    <t>3a (Organizacja konferencji podsumowującej)</t>
  </si>
  <si>
    <t>Wynajem sali konferencyjnej</t>
  </si>
  <si>
    <t>IV.2014</t>
  </si>
  <si>
    <t>Wynagrodzenie 2 prelegentów</t>
  </si>
  <si>
    <t>Catering (40 zł/os.)</t>
  </si>
  <si>
    <t>Stawka jednostkowa</t>
  </si>
  <si>
    <t>Stawka jednostkowa w PLN</t>
  </si>
  <si>
    <t>Przykładowy wzór</t>
  </si>
  <si>
    <t xml:space="preserve">Kwota ogółem w PLN </t>
  </si>
  <si>
    <t>Nazwa działania</t>
  </si>
  <si>
    <t>Załącznik do wniosku o przyznanie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</si>
</sst>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170" fontId="4" fillId="0" borderId="10" xfId="42" applyNumberFormat="1" applyFont="1" applyBorder="1" applyAlignment="1">
      <alignment wrapText="1"/>
    </xf>
    <xf numFmtId="170" fontId="4" fillId="0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170" fontId="5" fillId="32" borderId="1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170" fontId="5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170" fontId="5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9" fontId="0" fillId="0" borderId="0" xfId="54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60" zoomScalePageLayoutView="0" workbookViewId="0" topLeftCell="A1">
      <selection activeCell="C8" sqref="C8"/>
    </sheetView>
  </sheetViews>
  <sheetFormatPr defaultColWidth="9.140625" defaultRowHeight="12.75"/>
  <cols>
    <col min="1" max="1" width="3.421875" style="1" customWidth="1"/>
    <col min="2" max="2" width="13.8515625" style="1" customWidth="1"/>
    <col min="3" max="3" width="34.140625" style="1" customWidth="1"/>
    <col min="4" max="4" width="14.8515625" style="29" customWidth="1"/>
    <col min="5" max="5" width="10.140625" style="50" customWidth="1"/>
    <col min="6" max="6" width="14.8515625" style="29" customWidth="1"/>
    <col min="7" max="7" width="12.00390625" style="49" customWidth="1"/>
    <col min="8" max="8" width="14.8515625" style="48" customWidth="1"/>
    <col min="9" max="9" width="14.421875" style="48" customWidth="1"/>
    <col min="10" max="10" width="12.8515625" style="48" customWidth="1"/>
    <col min="11" max="11" width="26.421875" style="1" hidden="1" customWidth="1"/>
    <col min="12" max="12" width="12.28125" style="1" customWidth="1"/>
    <col min="13" max="13" width="13.140625" style="1" customWidth="1"/>
    <col min="14" max="14" width="13.57421875" style="1" customWidth="1"/>
    <col min="15" max="16384" width="9.140625" style="1" customWidth="1"/>
  </cols>
  <sheetData>
    <row r="1" ht="12.75">
      <c r="B1" s="1" t="s">
        <v>47</v>
      </c>
    </row>
    <row r="2" spans="1:10" ht="18.7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</row>
    <row r="3" spans="1:15" s="2" customFormat="1" ht="21.75">
      <c r="A3" s="15" t="s">
        <v>7</v>
      </c>
      <c r="B3" s="21" t="s">
        <v>46</v>
      </c>
      <c r="C3" s="15" t="s">
        <v>18</v>
      </c>
      <c r="D3" s="21" t="s">
        <v>9</v>
      </c>
      <c r="E3" s="31" t="s">
        <v>13</v>
      </c>
      <c r="F3" s="30" t="s">
        <v>19</v>
      </c>
      <c r="G3" s="30" t="s">
        <v>42</v>
      </c>
      <c r="H3" s="31" t="s">
        <v>45</v>
      </c>
      <c r="I3" s="31" t="s">
        <v>12</v>
      </c>
      <c r="J3" s="31" t="s">
        <v>4</v>
      </c>
      <c r="K3" s="6"/>
      <c r="L3" s="6"/>
      <c r="M3" s="6"/>
      <c r="N3" s="6"/>
      <c r="O3" s="6"/>
    </row>
    <row r="4" spans="1:15" ht="12.75">
      <c r="A4" s="19">
        <v>1</v>
      </c>
      <c r="B4" s="19"/>
      <c r="C4" s="19"/>
      <c r="D4" s="22"/>
      <c r="E4" s="18" t="s">
        <v>3</v>
      </c>
      <c r="F4" s="22"/>
      <c r="G4" s="5"/>
      <c r="H4" s="32">
        <v>0</v>
      </c>
      <c r="I4" s="32">
        <v>0</v>
      </c>
      <c r="J4" s="32">
        <v>0</v>
      </c>
      <c r="K4" s="7"/>
      <c r="L4" s="8"/>
      <c r="M4" s="8"/>
      <c r="N4" s="8"/>
      <c r="O4" s="9"/>
    </row>
    <row r="5" spans="1:15" ht="12.75">
      <c r="A5" s="19">
        <v>2</v>
      </c>
      <c r="B5" s="19"/>
      <c r="C5" s="19"/>
      <c r="D5" s="22"/>
      <c r="E5" s="18" t="s">
        <v>14</v>
      </c>
      <c r="F5" s="22"/>
      <c r="G5" s="5"/>
      <c r="H5" s="32">
        <v>0</v>
      </c>
      <c r="I5" s="32">
        <v>0</v>
      </c>
      <c r="J5" s="32">
        <v>0</v>
      </c>
      <c r="K5" s="7"/>
      <c r="L5" s="8"/>
      <c r="M5" s="8"/>
      <c r="N5" s="8"/>
      <c r="O5" s="9"/>
    </row>
    <row r="6" spans="1:15" ht="12.75">
      <c r="A6" s="19">
        <v>3</v>
      </c>
      <c r="B6" s="19"/>
      <c r="C6" s="19"/>
      <c r="D6" s="22"/>
      <c r="E6" s="18" t="s">
        <v>15</v>
      </c>
      <c r="F6" s="22"/>
      <c r="G6" s="5"/>
      <c r="H6" s="32">
        <v>0</v>
      </c>
      <c r="I6" s="32">
        <v>0</v>
      </c>
      <c r="J6" s="32">
        <v>0</v>
      </c>
      <c r="K6" s="7"/>
      <c r="L6" s="8"/>
      <c r="M6" s="8"/>
      <c r="N6" s="8"/>
      <c r="O6" s="9"/>
    </row>
    <row r="7" spans="1:15" ht="12.75">
      <c r="A7" s="19">
        <v>4</v>
      </c>
      <c r="B7" s="19"/>
      <c r="C7" s="19"/>
      <c r="D7" s="22"/>
      <c r="E7" s="18" t="s">
        <v>16</v>
      </c>
      <c r="F7" s="22"/>
      <c r="G7" s="5"/>
      <c r="H7" s="32">
        <v>0</v>
      </c>
      <c r="I7" s="32">
        <v>0</v>
      </c>
      <c r="J7" s="32">
        <v>0</v>
      </c>
      <c r="K7" s="7"/>
      <c r="L7" s="8"/>
      <c r="M7" s="8"/>
      <c r="N7" s="8"/>
      <c r="O7" s="9"/>
    </row>
    <row r="8" spans="1:15" ht="12.75">
      <c r="A8" s="19">
        <v>5</v>
      </c>
      <c r="B8" s="19"/>
      <c r="C8" s="19"/>
      <c r="D8" s="22"/>
      <c r="E8" s="18" t="s">
        <v>17</v>
      </c>
      <c r="F8" s="22"/>
      <c r="G8" s="5"/>
      <c r="H8" s="32">
        <v>0</v>
      </c>
      <c r="I8" s="32">
        <v>0</v>
      </c>
      <c r="J8" s="32">
        <v>0</v>
      </c>
      <c r="K8" s="7"/>
      <c r="L8" s="8"/>
      <c r="M8" s="8"/>
      <c r="N8" s="8"/>
      <c r="O8" s="9"/>
    </row>
    <row r="9" spans="1:15" ht="12.75">
      <c r="A9" s="19">
        <v>6</v>
      </c>
      <c r="B9" s="20"/>
      <c r="C9" s="20"/>
      <c r="D9" s="23"/>
      <c r="E9" s="18" t="s">
        <v>0</v>
      </c>
      <c r="F9" s="23"/>
      <c r="G9" s="34"/>
      <c r="H9" s="33">
        <v>0</v>
      </c>
      <c r="I9" s="33">
        <v>0</v>
      </c>
      <c r="J9" s="33">
        <v>0</v>
      </c>
      <c r="K9" s="7"/>
      <c r="L9" s="8"/>
      <c r="M9" s="8"/>
      <c r="N9" s="8"/>
      <c r="O9" s="9"/>
    </row>
    <row r="10" spans="1:15" ht="12.75">
      <c r="A10" s="19">
        <v>7</v>
      </c>
      <c r="B10" s="19"/>
      <c r="C10" s="19"/>
      <c r="D10" s="22"/>
      <c r="E10" s="18" t="s">
        <v>6</v>
      </c>
      <c r="F10" s="22"/>
      <c r="G10" s="5"/>
      <c r="H10" s="32">
        <v>0</v>
      </c>
      <c r="I10" s="32">
        <v>0</v>
      </c>
      <c r="J10" s="32">
        <v>0</v>
      </c>
      <c r="K10" s="7"/>
      <c r="L10" s="8"/>
      <c r="M10" s="8"/>
      <c r="N10" s="8"/>
      <c r="O10" s="9"/>
    </row>
    <row r="11" spans="1:11" s="4" customFormat="1" ht="12.75">
      <c r="A11" s="19">
        <v>8</v>
      </c>
      <c r="B11" s="51"/>
      <c r="C11" s="51"/>
      <c r="D11" s="51"/>
      <c r="E11" s="18" t="s">
        <v>1</v>
      </c>
      <c r="F11" s="51"/>
      <c r="G11" s="51"/>
      <c r="H11" s="33">
        <v>0</v>
      </c>
      <c r="I11" s="33">
        <v>0</v>
      </c>
      <c r="J11" s="33">
        <v>0</v>
      </c>
      <c r="K11" s="4" t="s">
        <v>10</v>
      </c>
    </row>
    <row r="12" spans="1:10" ht="12.75">
      <c r="A12" s="13"/>
      <c r="B12" s="14" t="s">
        <v>2</v>
      </c>
      <c r="C12" s="14"/>
      <c r="D12" s="21"/>
      <c r="E12" s="36"/>
      <c r="F12" s="21"/>
      <c r="G12" s="35"/>
      <c r="H12" s="37">
        <f>SUM(H4:H11)</f>
        <v>0</v>
      </c>
      <c r="I12" s="37">
        <f>SUM(I4:I11)</f>
        <v>0</v>
      </c>
      <c r="J12" s="37">
        <f>SUM(J4:J11)</f>
        <v>0</v>
      </c>
    </row>
    <row r="13" spans="1:10" ht="12.75">
      <c r="A13" s="11"/>
      <c r="B13" s="12"/>
      <c r="C13" s="12"/>
      <c r="D13" s="24"/>
      <c r="E13" s="39"/>
      <c r="F13" s="24"/>
      <c r="G13" s="38"/>
      <c r="H13" s="40"/>
      <c r="I13" s="41"/>
      <c r="J13" s="41"/>
    </row>
    <row r="14" spans="1:10" ht="12.75">
      <c r="A14" s="16"/>
      <c r="B14" s="16"/>
      <c r="C14" s="16"/>
      <c r="D14" s="25"/>
      <c r="E14" s="43"/>
      <c r="F14" s="25"/>
      <c r="G14" s="42"/>
      <c r="H14" s="44"/>
      <c r="I14" s="45"/>
      <c r="J14" s="46"/>
    </row>
    <row r="15" spans="1:10" ht="12.75">
      <c r="A15" s="16"/>
      <c r="B15" s="4"/>
      <c r="C15" s="4"/>
      <c r="D15" s="26"/>
      <c r="E15" s="43"/>
      <c r="F15" s="26"/>
      <c r="G15" s="42"/>
      <c r="H15" s="44"/>
      <c r="I15" s="45"/>
      <c r="J15" s="47"/>
    </row>
    <row r="16" spans="1:9" ht="12.75">
      <c r="A16" s="16"/>
      <c r="B16" s="17"/>
      <c r="C16" s="17"/>
      <c r="D16" s="27"/>
      <c r="E16" s="43"/>
      <c r="F16" s="27"/>
      <c r="G16" s="42"/>
      <c r="H16" s="44"/>
      <c r="I16" s="45"/>
    </row>
    <row r="17" spans="2:6" ht="12.75">
      <c r="B17" s="3"/>
      <c r="C17" s="3"/>
      <c r="D17" s="28"/>
      <c r="F17" s="28"/>
    </row>
  </sheetData>
  <sheetProtection/>
  <mergeCells count="1">
    <mergeCell ref="A2:J2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57421875" style="0" customWidth="1"/>
    <col min="2" max="2" width="19.28125" style="52" customWidth="1"/>
    <col min="3" max="3" width="25.421875" style="52" customWidth="1"/>
    <col min="4" max="4" width="13.421875" style="53" customWidth="1"/>
    <col min="5" max="5" width="9.140625" style="53" customWidth="1"/>
    <col min="6" max="6" width="8.140625" style="53" customWidth="1"/>
    <col min="7" max="7" width="12.140625" style="0" customWidth="1"/>
    <col min="8" max="8" width="9.140625" style="53" customWidth="1"/>
    <col min="9" max="9" width="13.28125" style="0" customWidth="1"/>
    <col min="10" max="10" width="12.57421875" style="0" customWidth="1"/>
    <col min="11" max="11" width="12.8515625" style="0" customWidth="1"/>
    <col min="12" max="12" width="9.140625" style="0" hidden="1" customWidth="1"/>
  </cols>
  <sheetData>
    <row r="2" spans="1:11" ht="12.7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55.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1" ht="32.25">
      <c r="A5" s="15" t="s">
        <v>7</v>
      </c>
      <c r="B5" s="21" t="s">
        <v>8</v>
      </c>
      <c r="C5" s="54" t="s">
        <v>18</v>
      </c>
      <c r="D5" s="21" t="s">
        <v>9</v>
      </c>
      <c r="E5" s="31" t="s">
        <v>13</v>
      </c>
      <c r="F5" s="30" t="s">
        <v>19</v>
      </c>
      <c r="G5" s="30" t="s">
        <v>43</v>
      </c>
      <c r="H5" s="31" t="s">
        <v>13</v>
      </c>
      <c r="I5" s="31" t="s">
        <v>11</v>
      </c>
      <c r="J5" s="31" t="s">
        <v>12</v>
      </c>
      <c r="K5" s="31" t="s">
        <v>4</v>
      </c>
    </row>
    <row r="6" spans="1:11" ht="32.25">
      <c r="A6" s="10">
        <v>1</v>
      </c>
      <c r="B6" s="5" t="s">
        <v>21</v>
      </c>
      <c r="C6" s="5" t="s">
        <v>36</v>
      </c>
      <c r="D6" s="22" t="s">
        <v>22</v>
      </c>
      <c r="E6" s="18" t="s">
        <v>3</v>
      </c>
      <c r="F6" s="5">
        <v>24</v>
      </c>
      <c r="G6" s="5">
        <v>2000</v>
      </c>
      <c r="H6" s="18" t="s">
        <v>3</v>
      </c>
      <c r="I6" s="32">
        <f>G6*F6</f>
        <v>48000</v>
      </c>
      <c r="J6" s="32">
        <v>24000</v>
      </c>
      <c r="K6" s="33">
        <f>I6-J6</f>
        <v>24000</v>
      </c>
    </row>
    <row r="7" spans="1:11" ht="21.75">
      <c r="A7" s="10">
        <v>2</v>
      </c>
      <c r="B7" s="5" t="s">
        <v>25</v>
      </c>
      <c r="C7" s="5" t="s">
        <v>23</v>
      </c>
      <c r="D7" s="22" t="s">
        <v>24</v>
      </c>
      <c r="E7" s="18" t="s">
        <v>14</v>
      </c>
      <c r="F7" s="5">
        <v>2</v>
      </c>
      <c r="G7" s="5">
        <v>1000</v>
      </c>
      <c r="H7" s="18" t="s">
        <v>14</v>
      </c>
      <c r="I7" s="32">
        <f aca="true" t="shared" si="0" ref="I7:I17">G7*F7</f>
        <v>2000</v>
      </c>
      <c r="J7" s="32">
        <v>2000</v>
      </c>
      <c r="K7" s="33">
        <f aca="true" t="shared" si="1" ref="K7:K18">I7-J7</f>
        <v>0</v>
      </c>
    </row>
    <row r="8" spans="1:11" ht="21.75">
      <c r="A8" s="10">
        <v>3</v>
      </c>
      <c r="B8" s="5" t="s">
        <v>25</v>
      </c>
      <c r="C8" s="5" t="s">
        <v>27</v>
      </c>
      <c r="D8" s="22" t="s">
        <v>24</v>
      </c>
      <c r="E8" s="18" t="s">
        <v>15</v>
      </c>
      <c r="F8" s="5">
        <v>16</v>
      </c>
      <c r="G8" s="5">
        <v>100</v>
      </c>
      <c r="H8" s="18" t="s">
        <v>15</v>
      </c>
      <c r="I8" s="32">
        <f t="shared" si="0"/>
        <v>1600</v>
      </c>
      <c r="J8" s="32">
        <v>1600</v>
      </c>
      <c r="K8" s="33">
        <f t="shared" si="1"/>
        <v>0</v>
      </c>
    </row>
    <row r="9" spans="1:11" ht="21.75">
      <c r="A9" s="10">
        <v>4</v>
      </c>
      <c r="B9" s="5" t="s">
        <v>25</v>
      </c>
      <c r="C9" s="5" t="s">
        <v>26</v>
      </c>
      <c r="D9" s="22" t="s">
        <v>24</v>
      </c>
      <c r="E9" s="18" t="s">
        <v>16</v>
      </c>
      <c r="F9" s="5">
        <v>10</v>
      </c>
      <c r="G9" s="5">
        <v>40</v>
      </c>
      <c r="H9" s="18" t="s">
        <v>16</v>
      </c>
      <c r="I9" s="32">
        <f t="shared" si="0"/>
        <v>400</v>
      </c>
      <c r="J9" s="32">
        <v>400</v>
      </c>
      <c r="K9" s="33">
        <f t="shared" si="1"/>
        <v>0</v>
      </c>
    </row>
    <row r="10" spans="1:11" ht="21.75">
      <c r="A10" s="10">
        <v>5</v>
      </c>
      <c r="B10" s="5" t="s">
        <v>25</v>
      </c>
      <c r="C10" s="5" t="s">
        <v>28</v>
      </c>
      <c r="D10" s="22" t="s">
        <v>24</v>
      </c>
      <c r="E10" s="55" t="s">
        <v>17</v>
      </c>
      <c r="F10" s="5">
        <v>20</v>
      </c>
      <c r="G10" s="5">
        <v>50</v>
      </c>
      <c r="H10" s="55" t="s">
        <v>17</v>
      </c>
      <c r="I10" s="32">
        <f t="shared" si="0"/>
        <v>1000</v>
      </c>
      <c r="J10" s="32">
        <v>1000</v>
      </c>
      <c r="K10" s="33">
        <f t="shared" si="1"/>
        <v>0</v>
      </c>
    </row>
    <row r="11" spans="1:11" ht="21.75">
      <c r="A11" s="10">
        <v>6</v>
      </c>
      <c r="B11" s="5" t="s">
        <v>25</v>
      </c>
      <c r="C11" s="34" t="s">
        <v>32</v>
      </c>
      <c r="D11" s="22" t="s">
        <v>24</v>
      </c>
      <c r="E11" s="18" t="s">
        <v>0</v>
      </c>
      <c r="F11" s="34">
        <v>10</v>
      </c>
      <c r="G11" s="5">
        <v>150</v>
      </c>
      <c r="H11" s="18" t="s">
        <v>0</v>
      </c>
      <c r="I11" s="32">
        <f t="shared" si="0"/>
        <v>1500</v>
      </c>
      <c r="J11" s="32">
        <v>1000</v>
      </c>
      <c r="K11" s="33">
        <f t="shared" si="1"/>
        <v>500</v>
      </c>
    </row>
    <row r="12" spans="1:11" ht="21.75">
      <c r="A12" s="10">
        <v>7</v>
      </c>
      <c r="B12" s="5" t="s">
        <v>29</v>
      </c>
      <c r="C12" s="34" t="s">
        <v>30</v>
      </c>
      <c r="D12" s="22" t="s">
        <v>31</v>
      </c>
      <c r="E12" s="18" t="s">
        <v>16</v>
      </c>
      <c r="F12" s="34">
        <v>2</v>
      </c>
      <c r="G12" s="5">
        <v>1000</v>
      </c>
      <c r="H12" s="18" t="s">
        <v>16</v>
      </c>
      <c r="I12" s="32">
        <f t="shared" si="0"/>
        <v>2000</v>
      </c>
      <c r="J12" s="32">
        <v>2000</v>
      </c>
      <c r="K12" s="33">
        <f t="shared" si="1"/>
        <v>0</v>
      </c>
    </row>
    <row r="13" spans="1:11" ht="21.75">
      <c r="A13" s="10">
        <v>8</v>
      </c>
      <c r="B13" s="5" t="s">
        <v>29</v>
      </c>
      <c r="C13" s="34" t="s">
        <v>33</v>
      </c>
      <c r="D13" s="22" t="s">
        <v>34</v>
      </c>
      <c r="E13" s="18" t="s">
        <v>16</v>
      </c>
      <c r="F13" s="34">
        <v>1</v>
      </c>
      <c r="G13" s="5">
        <v>2000</v>
      </c>
      <c r="H13" s="18" t="s">
        <v>16</v>
      </c>
      <c r="I13" s="32">
        <f t="shared" si="0"/>
        <v>2000</v>
      </c>
      <c r="J13" s="32">
        <v>2000</v>
      </c>
      <c r="K13" s="33">
        <f t="shared" si="1"/>
        <v>0</v>
      </c>
    </row>
    <row r="14" spans="1:11" ht="21.75">
      <c r="A14" s="10">
        <v>9</v>
      </c>
      <c r="B14" s="5" t="s">
        <v>29</v>
      </c>
      <c r="C14" s="34" t="s">
        <v>35</v>
      </c>
      <c r="D14" s="22" t="s">
        <v>22</v>
      </c>
      <c r="E14" s="18" t="s">
        <v>3</v>
      </c>
      <c r="F14" s="34">
        <v>22</v>
      </c>
      <c r="G14" s="5">
        <v>300</v>
      </c>
      <c r="H14" s="18" t="s">
        <v>3</v>
      </c>
      <c r="I14" s="32">
        <f t="shared" si="0"/>
        <v>6600</v>
      </c>
      <c r="J14" s="32">
        <v>6600</v>
      </c>
      <c r="K14" s="33">
        <f t="shared" si="1"/>
        <v>0</v>
      </c>
    </row>
    <row r="15" spans="1:11" ht="32.25">
      <c r="A15" s="10">
        <v>10</v>
      </c>
      <c r="B15" s="5" t="s">
        <v>37</v>
      </c>
      <c r="C15" s="34" t="s">
        <v>40</v>
      </c>
      <c r="D15" s="22" t="s">
        <v>39</v>
      </c>
      <c r="E15" s="18" t="s">
        <v>1</v>
      </c>
      <c r="F15" s="34">
        <v>2</v>
      </c>
      <c r="G15" s="5">
        <v>250</v>
      </c>
      <c r="H15" s="18" t="s">
        <v>1</v>
      </c>
      <c r="I15" s="32">
        <f t="shared" si="0"/>
        <v>500</v>
      </c>
      <c r="J15" s="32">
        <v>500</v>
      </c>
      <c r="K15" s="33">
        <f t="shared" si="1"/>
        <v>0</v>
      </c>
    </row>
    <row r="16" spans="1:11" ht="32.25">
      <c r="A16" s="10">
        <v>11</v>
      </c>
      <c r="B16" s="5" t="s">
        <v>37</v>
      </c>
      <c r="C16" s="34" t="s">
        <v>38</v>
      </c>
      <c r="D16" s="22" t="s">
        <v>39</v>
      </c>
      <c r="E16" s="18" t="s">
        <v>14</v>
      </c>
      <c r="F16" s="34">
        <v>1</v>
      </c>
      <c r="G16" s="5">
        <v>1500</v>
      </c>
      <c r="H16" s="18" t="s">
        <v>14</v>
      </c>
      <c r="I16" s="32">
        <f t="shared" si="0"/>
        <v>1500</v>
      </c>
      <c r="J16" s="32">
        <v>1500</v>
      </c>
      <c r="K16" s="33">
        <f t="shared" si="1"/>
        <v>0</v>
      </c>
    </row>
    <row r="17" spans="1:11" ht="32.25">
      <c r="A17" s="10">
        <v>12</v>
      </c>
      <c r="B17" s="5" t="s">
        <v>37</v>
      </c>
      <c r="C17" s="34" t="s">
        <v>41</v>
      </c>
      <c r="D17" s="22" t="s">
        <v>39</v>
      </c>
      <c r="E17" s="55" t="s">
        <v>17</v>
      </c>
      <c r="F17" s="34">
        <v>100</v>
      </c>
      <c r="G17" s="5">
        <v>40</v>
      </c>
      <c r="H17" s="55" t="s">
        <v>17</v>
      </c>
      <c r="I17" s="32">
        <f t="shared" si="0"/>
        <v>4000</v>
      </c>
      <c r="J17" s="32">
        <v>4000</v>
      </c>
      <c r="K17" s="33">
        <f t="shared" si="1"/>
        <v>0</v>
      </c>
    </row>
    <row r="18" spans="1:11" ht="12.75">
      <c r="A18" s="13"/>
      <c r="B18" s="54" t="s">
        <v>2</v>
      </c>
      <c r="C18" s="54"/>
      <c r="D18" s="21"/>
      <c r="E18" s="36"/>
      <c r="F18" s="21"/>
      <c r="G18" s="35"/>
      <c r="H18" s="36"/>
      <c r="I18" s="37">
        <f>SUM(I6:I17)</f>
        <v>71100</v>
      </c>
      <c r="J18" s="37">
        <f>SUM(J6:J17)</f>
        <v>46600</v>
      </c>
      <c r="K18" s="37">
        <f t="shared" si="1"/>
        <v>24500</v>
      </c>
    </row>
  </sheetData>
  <sheetProtection/>
  <mergeCells count="2">
    <mergeCell ref="A3:L3"/>
    <mergeCell ref="A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Anna Mroz</cp:lastModifiedBy>
  <cp:lastPrinted>2015-12-10T11:23:08Z</cp:lastPrinted>
  <dcterms:created xsi:type="dcterms:W3CDTF">2006-07-25T08:12:00Z</dcterms:created>
  <dcterms:modified xsi:type="dcterms:W3CDTF">2015-12-10T11:41:52Z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